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D1890AE1-84E6-41CE-A690-594403BBCBBB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15" i="1"/>
  <c r="G14" i="1"/>
  <c r="G13" i="1"/>
  <c r="G17" i="1"/>
</calcChain>
</file>

<file path=xl/sharedStrings.xml><?xml version="1.0" encoding="utf-8"?>
<sst xmlns="http://schemas.openxmlformats.org/spreadsheetml/2006/main" count="72" uniqueCount="72">
  <si>
    <r>
      <rPr>
        <sz val="16"/>
        <color rgb="FFFF0000"/>
        <rFont val="等线"/>
        <family val="3"/>
        <charset val="134"/>
      </rPr>
      <t>班级</t>
    </r>
    <r>
      <rPr>
        <sz val="16"/>
        <color rgb="FF000000"/>
        <rFont val="等线"/>
        <family val="3"/>
        <charset val="134"/>
      </rPr>
      <t>个性发展测评分</t>
    </r>
  </si>
  <si>
    <t>序号</t>
  </si>
  <si>
    <t>学号</t>
  </si>
  <si>
    <t>姓名</t>
  </si>
  <si>
    <t xml:space="preserve"> 备注</t>
  </si>
  <si>
    <t>加分细则</t>
  </si>
  <si>
    <t>总分</t>
  </si>
  <si>
    <t>更正后加分</t>
  </si>
  <si>
    <t>2022b27002</t>
  </si>
  <si>
    <t>杨雨诗</t>
  </si>
  <si>
    <t>2022b27010</t>
  </si>
  <si>
    <t>梅晓阳</t>
  </si>
  <si>
    <t>1.心理委员兼生活委员
2.通过大学生英语六级考试
3.校园心理情景剧大赛</t>
  </si>
  <si>
    <t>0.25+0.5＋0.5*0.6</t>
  </si>
  <si>
    <t>2022b27011</t>
  </si>
  <si>
    <t>屈晓薇</t>
  </si>
  <si>
    <t>听涛公寓层长</t>
  </si>
  <si>
    <t>2022b27013</t>
  </si>
  <si>
    <t>肖银银</t>
  </si>
  <si>
    <t>1.学习委员
2.科研立项（国家级，创业训练项目，排名第三队员，4人团队，有队长）</t>
  </si>
  <si>
    <t>0.5+5*0.4</t>
  </si>
  <si>
    <t>2022b27014</t>
  </si>
  <si>
    <t>胡袁一弘</t>
  </si>
  <si>
    <t>2022b27015</t>
  </si>
  <si>
    <t>丁妍</t>
  </si>
  <si>
    <t>1.寝室长
2.杭州第四届亚残运会“每日之星” 
3.2024年学生表彰大会优秀学生代表</t>
  </si>
  <si>
    <t>0.15+0.15+0.75</t>
  </si>
  <si>
    <t>2022b27023</t>
  </si>
  <si>
    <t>赖麒羽</t>
  </si>
  <si>
    <t>1.科研立项（国家级，创业训练项目，排名第二队员，4人团队，有队长）
2.参加学校认定的A类科技竞赛（省级，正大杯市场调查比赛，三等奖，队员，5人团队）</t>
  </si>
  <si>
    <t>2+0.5</t>
  </si>
  <si>
    <t>2022b27024</t>
  </si>
  <si>
    <t>龚泽宇</t>
  </si>
  <si>
    <t>1.参加学校认定A类竞赛（校级，大学生电子商务大赛，三等奖，队员，4人团队，有队长）
2.通过大学生英语六级考试
3.二级学院团委负责人</t>
  </si>
  <si>
    <t>0.25*0.4+0.5+0.75</t>
  </si>
  <si>
    <t>2020b27025</t>
  </si>
  <si>
    <t>王雨乐</t>
  </si>
  <si>
    <t>1.寝室长
2.参加学校认定的c类文体竞赛（省级，全国大学生英语竞赛，一等奖）</t>
  </si>
  <si>
    <t>0.15+2</t>
  </si>
  <si>
    <t>2020b27029</t>
  </si>
  <si>
    <t>莫子健</t>
  </si>
  <si>
    <t>没有任何加分文件</t>
  </si>
  <si>
    <t>2022b27030</t>
  </si>
  <si>
    <t>刘俊文</t>
  </si>
  <si>
    <t>2022b27032</t>
  </si>
  <si>
    <t>朱科锦</t>
  </si>
  <si>
    <t>2020b27034</t>
  </si>
  <si>
    <t>梁雨晨</t>
  </si>
  <si>
    <t>2022b27038</t>
  </si>
  <si>
    <t>王泉润</t>
  </si>
  <si>
    <t>2022b27042</t>
  </si>
  <si>
    <t>陈蓉</t>
  </si>
  <si>
    <t>2022b10079</t>
  </si>
  <si>
    <t>李湘</t>
  </si>
  <si>
    <t>1.参加学校认定A类竞赛（省级，2024届电子商务大赛”创新、创意及创业“挑战赛，队员，获得省级三等，5人团队）
2.大创校级立项
3.心理委员mooc和心理疗法mooc证书
4.寝室长</t>
  </si>
  <si>
    <t>1.25*0.4+1*0.4+0.15*2+0.15</t>
  </si>
  <si>
    <r>
      <t xml:space="preserve">1.寝室长
2.参加学校认定A类竞赛（校级，2023届经济管理案例大赛，队员，获得校级三等）
3.参加学校认定A类竞赛（校级，2023届浙江省大学生金融创新大赛，队员，获得校级三等）
</t>
    </r>
    <r>
      <rPr>
        <sz val="11"/>
        <color rgb="FFFFC000"/>
        <rFont val="等线"/>
        <family val="3"/>
        <charset val="134"/>
      </rPr>
      <t xml:space="preserve">4.参加学校认定A类竞赛（校级，2024届中国国际创新大赛，队员，获得校级铜奖
</t>
    </r>
    <r>
      <rPr>
        <sz val="11"/>
        <color rgb="FF000000"/>
        <rFont val="等线"/>
        <family val="3"/>
        <charset val="134"/>
      </rPr>
      <t xml:space="preserve">5.参加学校认定A类竞赛（省级，2024届电子商务大赛”创新、创意及创业“挑战赛，队员，获得省级三等）
</t>
    </r>
    <r>
      <rPr>
        <sz val="11"/>
        <color rgb="FFFFC000"/>
        <rFont val="等线"/>
        <family val="3"/>
        <charset val="134"/>
      </rPr>
      <t>6.参加学校认定A类竞赛（校级，校级立项两项，队员）第四名加0.2</t>
    </r>
    <r>
      <rPr>
        <sz val="11"/>
        <color rgb="FF000000"/>
        <rFont val="等线"/>
        <family val="3"/>
        <charset val="134"/>
      </rPr>
      <t xml:space="preserve">
7.发表期刊（探索科学2024/22，《商业银行经营与管理》实践课程教学设计与实现，第一作者）
8.发表期刊（探索科学2024/22，以学生为导向的《宏观经济学》课程教学改革探索，第二作者）
9.发表期刊（北大荒文化2024/20，基于师生互动的《宏观经济学》课程教学改革实践，第一作者）
10.发表期刊（北大荒文化2024/20，新文科背景下课程思政融入《宏观经济学》课程教学设计的研究，第二作者）；</t>
    </r>
    <phoneticPr fontId="10" type="noConversion"/>
  </si>
  <si>
    <r>
      <t>0.15+0.25*0.4+0.25*0.4+</t>
    </r>
    <r>
      <rPr>
        <sz val="11"/>
        <color rgb="FFFFC000"/>
        <rFont val="等线"/>
        <family val="3"/>
        <charset val="134"/>
      </rPr>
      <t>0.5*0.4</t>
    </r>
    <r>
      <rPr>
        <sz val="11"/>
        <color rgb="FF000000"/>
        <rFont val="等线"/>
        <family val="3"/>
        <charset val="134"/>
      </rPr>
      <t>+1.25*0.4+</t>
    </r>
    <r>
      <rPr>
        <sz val="11"/>
        <color rgb="FFFFC000"/>
        <rFont val="等线"/>
        <family val="3"/>
        <charset val="134"/>
      </rPr>
      <t>1*0.2*2</t>
    </r>
    <r>
      <rPr>
        <sz val="11"/>
        <color rgb="FF000000"/>
        <rFont val="等线"/>
        <family val="3"/>
        <charset val="134"/>
      </rPr>
      <t>+0.8+0.4+0.8+0.4</t>
    </r>
    <phoneticPr fontId="10" type="noConversion"/>
  </si>
  <si>
    <r>
      <t>1.院学生会学术科技中心主任（部长）
2.亚运志愿者（正赛）微笑之星 
3.高校心理委员工作平台MOOC培训合格证书
4.高校心理委员工作平台MOOC培训合格证书
5.科研立项（校级，创业训练项目，排名第三队员，5人团队，有队长）
6.科研立项（校级，创业训练项目，排名第二队员，5人团队，有队长）
7.参加学校认定的C 类科技竞赛（国家级，商业精英挑战赛，三等奖，队员，5人团队，有队长）
8.参加学校认定的A类科技竞赛（省级，经济管理案例分析竞赛，一等奖，队员，5人团队，有队长）
9</t>
    </r>
    <r>
      <rPr>
        <sz val="11"/>
        <color rgb="FFFFC000"/>
        <rFont val="等线"/>
        <family val="3"/>
        <charset val="134"/>
      </rPr>
      <t>参加学校认定的C类科技竞赛（省级，正大杯市场调查比赛，二等奖，队长，5人团队）</t>
    </r>
    <r>
      <rPr>
        <sz val="11"/>
        <color rgb="FF000000"/>
        <rFont val="等线"/>
        <family val="3"/>
        <charset val="134"/>
      </rPr>
      <t xml:space="preserve">
10参加学校认定的A类科技竞赛（校级，电子商务竞赛，三等奖，队员，5人团队，有队长）
11.参加学校认定的A类科技竞赛（校级，金融创新比赛，三等奖，队员，5人团队，有队长）</t>
    </r>
    <phoneticPr fontId="10" type="noConversion"/>
  </si>
  <si>
    <r>
      <t>0.75+0.15+0.15+0.15+1*0.4+1*0.4+</t>
    </r>
    <r>
      <rPr>
        <sz val="11"/>
        <rFont val="等线"/>
        <family val="3"/>
        <charset val="134"/>
      </rPr>
      <t>2.5*0.6*0.4</t>
    </r>
    <r>
      <rPr>
        <sz val="11"/>
        <color rgb="FF000000"/>
        <rFont val="等线"/>
        <family val="3"/>
        <charset val="134"/>
      </rPr>
      <t>+2*0.4+</t>
    </r>
    <r>
      <rPr>
        <sz val="11"/>
        <color rgb="FFFFC000"/>
        <rFont val="等线"/>
        <family val="3"/>
        <charset val="134"/>
      </rPr>
      <t>1.5*0.8*0.6</t>
    </r>
    <r>
      <rPr>
        <sz val="11"/>
        <color rgb="FF000000"/>
        <rFont val="等线"/>
        <family val="3"/>
        <charset val="134"/>
      </rPr>
      <t>+0.25*0.4+0.25*0.4</t>
    </r>
    <phoneticPr fontId="10" type="noConversion"/>
  </si>
  <si>
    <r>
      <t xml:space="preserve">1.参加学校认定A类竞赛（省级，2024届电子商务大赛”创新、创意及创业“挑战赛，队员，获得省级三等，5人团队）
</t>
    </r>
    <r>
      <rPr>
        <sz val="11"/>
        <color rgb="FFFFC000"/>
        <rFont val="等线"/>
        <family val="3"/>
        <charset val="134"/>
      </rPr>
      <t>2.参加学校认定C类竞赛（省级，正大杯第十四届全国大学生市场调查与分析大赛，获得省级三等，队员）</t>
    </r>
    <r>
      <rPr>
        <sz val="11"/>
        <color rgb="FF000000"/>
        <rFont val="等线"/>
        <family val="3"/>
        <charset val="134"/>
      </rPr>
      <t xml:space="preserve">
3.参加学校认定A类竞赛（校级，2024年大学生创新创业训练项目立项，校级立项，队员）
4.二级学院学生会部长
5.优秀学生干部</t>
    </r>
    <phoneticPr fontId="10" type="noConversion"/>
  </si>
  <si>
    <r>
      <t>1.25*0.4+</t>
    </r>
    <r>
      <rPr>
        <sz val="11"/>
        <color rgb="FFFFC000"/>
        <rFont val="等线"/>
        <family val="3"/>
        <charset val="134"/>
      </rPr>
      <t>1.25*0.6*0.4</t>
    </r>
    <r>
      <rPr>
        <sz val="11"/>
        <color rgb="FF000000"/>
        <rFont val="等线"/>
        <family val="3"/>
        <charset val="134"/>
      </rPr>
      <t>+1*0.4+0.75+0.75</t>
    </r>
    <phoneticPr fontId="10" type="noConversion"/>
  </si>
  <si>
    <r>
      <t xml:space="preserve">1.班长
2.科研立项（国家级，创业训练项目，排名第一队员，4人团队，队长）
</t>
    </r>
    <r>
      <rPr>
        <sz val="11"/>
        <color rgb="FFFFC000"/>
        <rFont val="等线"/>
        <family val="3"/>
        <charset val="134"/>
      </rPr>
      <t>3.参加学校认定的C类科技竞赛（省级，正大杯市场调查比赛，三等奖，队员，5人团队）C类竞赛</t>
    </r>
    <phoneticPr fontId="10" type="noConversion"/>
  </si>
  <si>
    <r>
      <t>0.75+5*0.8+</t>
    </r>
    <r>
      <rPr>
        <sz val="11"/>
        <color rgb="FFFFC000"/>
        <rFont val="等线"/>
        <family val="3"/>
        <charset val="134"/>
      </rPr>
      <t>1.25*0.4*0.6</t>
    </r>
    <phoneticPr fontId="10" type="noConversion"/>
  </si>
  <si>
    <r>
      <t xml:space="preserve">1.校级学生自治会生活文化部（副部长）
2.科研立项（国家级，创业训练项目，排名第四队员，4人团队，有队长）
</t>
    </r>
    <r>
      <rPr>
        <sz val="11"/>
        <color rgb="FFFFC000"/>
        <rFont val="等线"/>
        <family val="3"/>
        <charset val="134"/>
      </rPr>
      <t>3.参加学校认定的C类科技竞赛（省级，正大杯市场调查比赛，三等奖，队员，5人团队）</t>
    </r>
    <phoneticPr fontId="10" type="noConversion"/>
  </si>
  <si>
    <r>
      <t>0.5+5*0.2+</t>
    </r>
    <r>
      <rPr>
        <sz val="11"/>
        <color rgb="FFFFC000"/>
        <rFont val="等线"/>
        <family val="3"/>
        <charset val="134"/>
      </rPr>
      <t>1.25*0.4*0.6</t>
    </r>
    <phoneticPr fontId="10" type="noConversion"/>
  </si>
  <si>
    <t>1.宿舍长
2.优秀团员
3.通过大学英语六级
4.参加学校认定A类竞赛（省级，2024届电子商务大赛”创新、创意及创业“挑战赛，担任队长作第一负责人，获得省级三等）
5.参加学校认定C类竞赛（省级，正大杯第十四届全国大学生市场调查与分析大赛，获得省级三等，担任队长作第一负责人）
6.参加学校认定的B类竞赛（省级，第十届”东方财富杯“全国大学生金融挑战赛，获得省级三等，担任队长作第一负责人）
7.参加学校认定A类竞赛（校级，2024年大学生创新创业训练项目立项，校级立项，担任队长作第一负责人）
8.发表期刊（探索科学2024/22，第二作者）
9.发表期刊（北大荒文化2024/20，新文科背景下课程思政融入《宏观经济学》课程教学设计的研究，一作）</t>
    <phoneticPr fontId="10" type="noConversion"/>
  </si>
  <si>
    <r>
      <rPr>
        <sz val="11"/>
        <rFont val="等线"/>
        <family val="3"/>
        <charset val="134"/>
        <scheme val="minor"/>
      </rPr>
      <t>1.探索科学《课程思政视域下&lt;商业银行经营与管理&gt;课程教学改革研究》第一作者</t>
    </r>
    <r>
      <rPr>
        <sz val="11"/>
        <color theme="1"/>
        <rFont val="等线"/>
        <family val="3"/>
        <charset val="134"/>
        <scheme val="minor"/>
      </rPr>
      <t xml:space="preserve">
2.团支书
3.北大荒文化《OBE理念下&lt;商业银行经营与管理&gt;教学改革探索》第一作者
4.参加学校认定的A类科技竞赛（校级，经济管理案例大赛，三等奖，队长，4人团队）
5参加学校认定的A类科技竞赛（校级，金融创新大赛，三等奖，队员，5人团队，有队长）</t>
    </r>
    <phoneticPr fontId="10" type="noConversion"/>
  </si>
  <si>
    <r>
      <t>0.8*</t>
    </r>
    <r>
      <rPr>
        <sz val="11"/>
        <rFont val="等线"/>
        <family val="3"/>
        <charset val="134"/>
        <scheme val="minor"/>
      </rPr>
      <t>4</t>
    </r>
    <r>
      <rPr>
        <sz val="11"/>
        <color rgb="FF000000"/>
        <rFont val="等线"/>
        <family val="3"/>
        <charset val="134"/>
        <scheme val="minor"/>
      </rPr>
      <t>+0.75+0.8*1+0.25*0.8+0.25*0.4</t>
    </r>
    <phoneticPr fontId="10" type="noConversion"/>
  </si>
  <si>
    <r>
      <t>0.15+0.75+0.5+1.25*0.8+1.25*</t>
    </r>
    <r>
      <rPr>
        <sz val="11"/>
        <color rgb="FFFF0000"/>
        <rFont val="等线"/>
        <family val="3"/>
        <charset val="134"/>
      </rPr>
      <t>0.6</t>
    </r>
    <r>
      <rPr>
        <sz val="11"/>
        <color rgb="FF000000"/>
        <rFont val="等线"/>
        <family val="3"/>
        <charset val="134"/>
      </rPr>
      <t>*0.8+1*0.8+1*0.4+1*0.8</t>
    </r>
    <phoneticPr fontId="10" type="noConversion"/>
  </si>
  <si>
    <t>0.25+0.4*2+0.75+0.25*0.4</t>
    <phoneticPr fontId="10" type="noConversion"/>
  </si>
  <si>
    <r>
      <t xml:space="preserve"> 1.组宣委员0.25
</t>
    </r>
    <r>
      <rPr>
        <sz val="11"/>
        <rFont val="等线"/>
        <family val="3"/>
        <charset val="134"/>
      </rPr>
      <t>2.浙江省大学生艺术节省一等奖</t>
    </r>
    <r>
      <rPr>
        <sz val="11"/>
        <color rgb="FF000000"/>
        <rFont val="等线"/>
        <family val="3"/>
        <charset val="134"/>
      </rPr>
      <t xml:space="preserve">
3.优秀团干0.75
4.参加学校认定的A类竞赛（校级，浙江省电子商务大赛，三等奖，队员，5人团队，有队长）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</si>
</sst>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6"/>
      <color rgb="FF000000"/>
      <name val="等线"/>
      <family val="3"/>
      <charset val="134"/>
    </font>
    <font>
      <sz val="11"/>
      <color rgb="FF000000"/>
      <name val="等线"/>
      <family val="3"/>
      <charset val="134"/>
    </font>
    <font>
      <sz val="11"/>
      <color rgb="FFFF0000"/>
      <name val="等线"/>
      <family val="3"/>
      <charset val="134"/>
    </font>
    <font>
      <sz val="11"/>
      <color rgb="FFFF0000"/>
      <name val="等线"/>
      <family val="3"/>
      <charset val="134"/>
      <scheme val="minor"/>
    </font>
    <font>
      <sz val="11"/>
      <color rgb="FF000000"/>
      <name val="等线"/>
      <family val="3"/>
      <charset val="134"/>
      <scheme val="minor"/>
    </font>
    <font>
      <sz val="11"/>
      <color rgb="FF000000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16"/>
      <color rgb="FFFF0000"/>
      <name val="等线"/>
      <family val="3"/>
      <charset val="134"/>
    </font>
    <font>
      <sz val="11"/>
      <name val="等线"/>
      <family val="3"/>
      <charset val="134"/>
    </font>
    <font>
      <sz val="9"/>
      <name val="等线"/>
      <family val="3"/>
      <charset val="134"/>
      <scheme val="minor"/>
    </font>
    <font>
      <sz val="11"/>
      <color rgb="FFFFC000"/>
      <name val="等线"/>
      <family val="3"/>
      <charset val="134"/>
    </font>
    <font>
      <sz val="1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topLeftCell="C14" workbookViewId="0">
      <selection activeCell="E17" sqref="E17"/>
    </sheetView>
  </sheetViews>
  <sheetFormatPr defaultColWidth="9" defaultRowHeight="13.9" x14ac:dyDescent="0.4"/>
  <cols>
    <col min="2" max="2" width="12.796875" customWidth="1"/>
    <col min="4" max="4" width="83.46484375" customWidth="1"/>
    <col min="5" max="5" width="26.6640625" customWidth="1"/>
    <col min="7" max="7" width="11.86328125" style="1" customWidth="1"/>
  </cols>
  <sheetData>
    <row r="1" spans="1:8" ht="20.25" x14ac:dyDescent="0.4">
      <c r="A1" s="25" t="s">
        <v>0</v>
      </c>
      <c r="B1" s="25"/>
      <c r="C1" s="25"/>
      <c r="D1" s="26"/>
      <c r="E1" s="25"/>
      <c r="F1" s="25"/>
    </row>
    <row r="2" spans="1:8" x14ac:dyDescent="0.4">
      <c r="A2" s="2" t="s">
        <v>1</v>
      </c>
      <c r="B2" s="2" t="s">
        <v>2</v>
      </c>
      <c r="C2" s="2" t="s">
        <v>3</v>
      </c>
      <c r="D2" s="3" t="s">
        <v>4</v>
      </c>
      <c r="E2" s="2" t="s">
        <v>5</v>
      </c>
      <c r="F2" s="2" t="s">
        <v>6</v>
      </c>
      <c r="G2" s="1" t="s">
        <v>7</v>
      </c>
    </row>
    <row r="3" spans="1:8" ht="217.8" customHeight="1" x14ac:dyDescent="0.4">
      <c r="A3" s="2">
        <v>1</v>
      </c>
      <c r="B3" s="2" t="s">
        <v>8</v>
      </c>
      <c r="C3" s="2" t="s">
        <v>9</v>
      </c>
      <c r="D3" s="4" t="s">
        <v>58</v>
      </c>
      <c r="E3" s="5" t="s">
        <v>59</v>
      </c>
      <c r="F3" s="2">
        <v>4.95</v>
      </c>
      <c r="G3" s="6">
        <v>4.32</v>
      </c>
    </row>
    <row r="4" spans="1:8" ht="41.65" x14ac:dyDescent="0.4">
      <c r="A4" s="2">
        <v>2</v>
      </c>
      <c r="B4" s="10" t="s">
        <v>10</v>
      </c>
      <c r="C4" s="10" t="s">
        <v>11</v>
      </c>
      <c r="D4" s="11" t="s">
        <v>12</v>
      </c>
      <c r="E4" s="8" t="s">
        <v>13</v>
      </c>
      <c r="F4" s="8">
        <v>1.05</v>
      </c>
    </row>
    <row r="5" spans="1:8" x14ac:dyDescent="0.4">
      <c r="A5" s="2">
        <v>3</v>
      </c>
      <c r="B5" s="12" t="s">
        <v>14</v>
      </c>
      <c r="C5" s="12" t="s">
        <v>15</v>
      </c>
      <c r="D5" s="13" t="s">
        <v>16</v>
      </c>
      <c r="E5" s="12">
        <v>0.25</v>
      </c>
      <c r="F5" s="12">
        <v>0.25</v>
      </c>
    </row>
    <row r="6" spans="1:8" ht="27.75" x14ac:dyDescent="0.4">
      <c r="A6" s="2">
        <v>4</v>
      </c>
      <c r="B6" s="14" t="s">
        <v>17</v>
      </c>
      <c r="C6" s="14" t="s">
        <v>18</v>
      </c>
      <c r="D6" s="11" t="s">
        <v>19</v>
      </c>
      <c r="E6" s="14" t="s">
        <v>20</v>
      </c>
      <c r="F6" s="14">
        <v>2.5</v>
      </c>
    </row>
    <row r="7" spans="1:8" ht="69.400000000000006" x14ac:dyDescent="0.4">
      <c r="A7" s="2">
        <v>5</v>
      </c>
      <c r="B7" s="14" t="s">
        <v>21</v>
      </c>
      <c r="C7" s="14" t="s">
        <v>22</v>
      </c>
      <c r="D7" s="15" t="s">
        <v>67</v>
      </c>
      <c r="E7" s="14" t="s">
        <v>68</v>
      </c>
      <c r="F7" s="14">
        <v>5.05</v>
      </c>
      <c r="G7" s="6">
        <f>0.8*4+0.75+0.8*1+0.25*0.8+0.25*0.4</f>
        <v>5.05</v>
      </c>
    </row>
    <row r="8" spans="1:8" ht="41.65" x14ac:dyDescent="0.4">
      <c r="A8" s="2">
        <v>6</v>
      </c>
      <c r="B8" s="16" t="s">
        <v>23</v>
      </c>
      <c r="C8" s="16" t="s">
        <v>24</v>
      </c>
      <c r="D8" s="17" t="s">
        <v>25</v>
      </c>
      <c r="E8" s="16" t="s">
        <v>26</v>
      </c>
      <c r="F8" s="16">
        <v>1.05</v>
      </c>
    </row>
    <row r="9" spans="1:8" ht="31.25" customHeight="1" x14ac:dyDescent="0.4">
      <c r="A9" s="2">
        <v>7</v>
      </c>
      <c r="B9" s="18" t="s">
        <v>27</v>
      </c>
      <c r="C9" s="18" t="s">
        <v>28</v>
      </c>
      <c r="D9" s="11" t="s">
        <v>29</v>
      </c>
      <c r="E9" s="18" t="s">
        <v>30</v>
      </c>
      <c r="F9" s="18">
        <v>2.5</v>
      </c>
    </row>
    <row r="10" spans="1:8" ht="46.8" customHeight="1" x14ac:dyDescent="0.4">
      <c r="A10" s="2">
        <v>8</v>
      </c>
      <c r="B10" s="18" t="s">
        <v>31</v>
      </c>
      <c r="C10" s="18" t="s">
        <v>32</v>
      </c>
      <c r="D10" s="11" t="s">
        <v>33</v>
      </c>
      <c r="E10" s="19" t="s">
        <v>34</v>
      </c>
      <c r="F10" s="8">
        <v>1.35</v>
      </c>
    </row>
    <row r="11" spans="1:8" ht="39" customHeight="1" x14ac:dyDescent="0.4">
      <c r="A11" s="2">
        <v>9</v>
      </c>
      <c r="B11" s="8" t="s">
        <v>35</v>
      </c>
      <c r="C11" s="8" t="s">
        <v>36</v>
      </c>
      <c r="D11" s="20" t="s">
        <v>37</v>
      </c>
      <c r="E11" s="8" t="s">
        <v>38</v>
      </c>
      <c r="F11" s="8">
        <v>2.15</v>
      </c>
    </row>
    <row r="12" spans="1:8" ht="206.45" customHeight="1" x14ac:dyDescent="0.4">
      <c r="A12" s="2">
        <v>10</v>
      </c>
      <c r="B12" s="8" t="s">
        <v>39</v>
      </c>
      <c r="C12" s="8" t="s">
        <v>40</v>
      </c>
      <c r="D12" s="9" t="s">
        <v>66</v>
      </c>
      <c r="E12" s="22" t="s">
        <v>69</v>
      </c>
      <c r="F12" s="8">
        <v>5</v>
      </c>
      <c r="G12" s="6"/>
      <c r="H12" s="21" t="s">
        <v>41</v>
      </c>
    </row>
    <row r="13" spans="1:8" ht="171.6" customHeight="1" x14ac:dyDescent="0.4">
      <c r="A13" s="2">
        <v>11</v>
      </c>
      <c r="B13" s="8" t="s">
        <v>42</v>
      </c>
      <c r="C13" s="8" t="s">
        <v>43</v>
      </c>
      <c r="D13" s="20" t="s">
        <v>56</v>
      </c>
      <c r="E13" s="22" t="s">
        <v>57</v>
      </c>
      <c r="F13" s="8">
        <v>4.25</v>
      </c>
      <c r="G13" s="6">
        <f>0.15+0.25*0.4+0.25*0.4+0.5*0.4+1.25*0.4+1*0.2*2+0.8+0.4+0.8+0.4</f>
        <v>3.85</v>
      </c>
    </row>
    <row r="14" spans="1:8" ht="97.15" x14ac:dyDescent="0.4">
      <c r="A14" s="2">
        <v>12</v>
      </c>
      <c r="B14" s="23" t="s">
        <v>44</v>
      </c>
      <c r="C14" s="23" t="s">
        <v>45</v>
      </c>
      <c r="D14" s="20" t="s">
        <v>60</v>
      </c>
      <c r="E14" s="8" t="s">
        <v>61</v>
      </c>
      <c r="F14" s="23">
        <v>2.8</v>
      </c>
      <c r="G14" s="6">
        <f>1.25*0.4+1.25*0.6*0.4+1*0.4+0.75+0.75</f>
        <v>2.7</v>
      </c>
    </row>
    <row r="15" spans="1:8" ht="41.65" x14ac:dyDescent="0.4">
      <c r="A15" s="2">
        <v>13</v>
      </c>
      <c r="B15" s="8" t="s">
        <v>46</v>
      </c>
      <c r="C15" s="8" t="s">
        <v>47</v>
      </c>
      <c r="D15" s="4" t="s">
        <v>62</v>
      </c>
      <c r="E15" s="8" t="s">
        <v>63</v>
      </c>
      <c r="F15" s="8">
        <v>5.25</v>
      </c>
      <c r="G15" s="6">
        <f>0.75+5*0.8+1.25*0.4*0.6</f>
        <v>5.05</v>
      </c>
    </row>
    <row r="16" spans="1:8" ht="108.6" customHeight="1" x14ac:dyDescent="0.4">
      <c r="A16" s="2">
        <v>14</v>
      </c>
      <c r="B16" s="8" t="s">
        <v>48</v>
      </c>
      <c r="C16" s="8" t="s">
        <v>49</v>
      </c>
      <c r="D16" s="24" t="s">
        <v>71</v>
      </c>
      <c r="E16" s="22" t="s">
        <v>70</v>
      </c>
      <c r="F16" s="8">
        <v>1.9</v>
      </c>
      <c r="G16" s="27"/>
    </row>
    <row r="17" spans="1:7" ht="41.65" x14ac:dyDescent="0.4">
      <c r="A17" s="2">
        <v>15</v>
      </c>
      <c r="B17" s="2" t="s">
        <v>50</v>
      </c>
      <c r="C17" s="2" t="s">
        <v>51</v>
      </c>
      <c r="D17" s="4" t="s">
        <v>64</v>
      </c>
      <c r="E17" s="2" t="s">
        <v>65</v>
      </c>
      <c r="F17" s="2">
        <v>2</v>
      </c>
      <c r="G17" s="6">
        <f>0.5+5*0.2+1.25*0.4*0.6</f>
        <v>1.8</v>
      </c>
    </row>
    <row r="18" spans="1:7" ht="69.400000000000006" x14ac:dyDescent="0.4">
      <c r="A18" s="2">
        <v>16</v>
      </c>
      <c r="B18" s="10" t="s">
        <v>52</v>
      </c>
      <c r="C18" s="10" t="s">
        <v>53</v>
      </c>
      <c r="D18" s="20" t="s">
        <v>54</v>
      </c>
      <c r="E18" s="8" t="s">
        <v>55</v>
      </c>
      <c r="F18" s="8">
        <v>1.35</v>
      </c>
    </row>
    <row r="19" spans="1:7" x14ac:dyDescent="0.4">
      <c r="A19" s="7"/>
    </row>
    <row r="20" spans="1:7" x14ac:dyDescent="0.4">
      <c r="A20" s="7"/>
    </row>
    <row r="21" spans="1:7" x14ac:dyDescent="0.4">
      <c r="A21" s="8"/>
    </row>
    <row r="22" spans="1:7" x14ac:dyDescent="0.4">
      <c r="A22" s="7"/>
    </row>
    <row r="23" spans="1:7" x14ac:dyDescent="0.4">
      <c r="A23" s="7"/>
    </row>
    <row r="24" spans="1:7" x14ac:dyDescent="0.4">
      <c r="A24" s="7"/>
    </row>
    <row r="25" spans="1:7" x14ac:dyDescent="0.4">
      <c r="A25" s="7"/>
    </row>
    <row r="26" spans="1:7" x14ac:dyDescent="0.4">
      <c r="A26" s="7"/>
    </row>
    <row r="27" spans="1:7" x14ac:dyDescent="0.4">
      <c r="A27" s="7"/>
    </row>
    <row r="28" spans="1:7" x14ac:dyDescent="0.4">
      <c r="A28" s="7"/>
    </row>
    <row r="29" spans="1:7" x14ac:dyDescent="0.4">
      <c r="A29" s="7"/>
    </row>
  </sheetData>
  <mergeCells count="1">
    <mergeCell ref="A1:F1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86159</dc:creator>
  <cp:lastModifiedBy>宛婷 崔</cp:lastModifiedBy>
  <dcterms:created xsi:type="dcterms:W3CDTF">2015-06-05T18:17:00Z</dcterms:created>
  <dcterms:modified xsi:type="dcterms:W3CDTF">2024-09-12T13:52:11Z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7E71D587A2354470AE1AFE0839438B75_13</vt:lpwstr>
  </property>
  <property fmtid="{D5CDD505-2E9C-101B-9397-08002B2CF9AE}" pid="3" name="KSOProductBuildVer">
    <vt:lpwstr>2052-12.1.0.17857</vt:lpwstr>
  </property>
</Properties>
</file>